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 activeTab="2"/>
  </bookViews>
  <sheets>
    <sheet name="Starting sheet" sheetId="1" r:id="rId1"/>
    <sheet name="Averages" sheetId="2" r:id="rId2"/>
    <sheet name="Trig" sheetId="3" r:id="rId3"/>
  </sheets>
  <calcPr calcId="125725"/>
</workbook>
</file>

<file path=xl/calcChain.xml><?xml version="1.0" encoding="utf-8"?>
<calcChain xmlns="http://schemas.openxmlformats.org/spreadsheetml/2006/main">
  <c r="D27" i="3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D5"/>
  <c r="C5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7"/>
  <c r="A6"/>
  <c r="A5"/>
  <c r="B22" i="2"/>
  <c r="B21"/>
  <c r="B20"/>
  <c r="F20"/>
  <c r="G17"/>
  <c r="F16"/>
  <c r="F15"/>
  <c r="F13"/>
  <c r="F12"/>
  <c r="F17"/>
  <c r="F10"/>
  <c r="F9"/>
  <c r="F8"/>
  <c r="F7"/>
  <c r="F5"/>
  <c r="F3"/>
  <c r="F2"/>
  <c r="D16"/>
  <c r="D15"/>
  <c r="D13"/>
  <c r="D12"/>
  <c r="D10"/>
  <c r="D9"/>
  <c r="D8"/>
  <c r="D7"/>
  <c r="D5"/>
  <c r="D3"/>
  <c r="D2"/>
  <c r="B19"/>
  <c r="B18"/>
  <c r="B17"/>
  <c r="C5" i="1"/>
  <c r="B6"/>
  <c r="B7" s="1"/>
  <c r="B8" s="1"/>
  <c r="E3"/>
  <c r="F19" i="2" l="1"/>
  <c r="F18"/>
  <c r="B9" i="1"/>
  <c r="B10" s="1"/>
  <c r="B11" s="1"/>
  <c r="C8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C11"/>
  <c r="C10"/>
  <c r="C7"/>
  <c r="C6"/>
  <c r="C9"/>
  <c r="C12" l="1"/>
  <c r="C13" l="1"/>
  <c r="C14" l="1"/>
  <c r="C15" l="1"/>
  <c r="C16" l="1"/>
  <c r="C17" l="1"/>
  <c r="C18" l="1"/>
  <c r="C19" l="1"/>
  <c r="C20" l="1"/>
  <c r="C21" l="1"/>
  <c r="C22" l="1"/>
  <c r="C23" l="1"/>
  <c r="C24" l="1"/>
  <c r="C25" l="1"/>
  <c r="C26" l="1"/>
  <c r="C27" l="1"/>
  <c r="C28" l="1"/>
  <c r="C29" l="1"/>
  <c r="C31" l="1"/>
  <c r="C30"/>
</calcChain>
</file>

<file path=xl/sharedStrings.xml><?xml version="1.0" encoding="utf-8"?>
<sst xmlns="http://schemas.openxmlformats.org/spreadsheetml/2006/main" count="28" uniqueCount="24">
  <si>
    <t>text</t>
  </si>
  <si>
    <t>Text Overlap</t>
  </si>
  <si>
    <t>These are just typed in</t>
  </si>
  <si>
    <t>These are entered by formula. I copied and pasted one formula</t>
  </si>
  <si>
    <t>x</t>
  </si>
  <si>
    <t>y</t>
  </si>
  <si>
    <t>Josh Robbins Notes, Phys 160, Notes 10/09</t>
  </si>
  <si>
    <t>sum</t>
  </si>
  <si>
    <t>count</t>
  </si>
  <si>
    <t>only counts the non blank spaces you select</t>
  </si>
  <si>
    <t>average</t>
  </si>
  <si>
    <t>This $ in the formula locks the box</t>
  </si>
  <si>
    <t>Standard Deviation</t>
  </si>
  <si>
    <t>mean</t>
  </si>
  <si>
    <t>median</t>
  </si>
  <si>
    <t>mode</t>
  </si>
  <si>
    <t>x-avg</t>
  </si>
  <si>
    <t>(x-avg)^2</t>
  </si>
  <si>
    <t>xmin</t>
  </si>
  <si>
    <t>deltax</t>
  </si>
  <si>
    <t>x-axis</t>
  </si>
  <si>
    <t>sin(x)</t>
  </si>
  <si>
    <t>sin(2x)</t>
  </si>
  <si>
    <t>sin(3x)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</si>
</sst>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cat>
            <c:numRef>
              <c:f>'Starting sheet'!$B$5:$B$23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'Starting sheet'!$C$5:$C$24</c:f>
              <c:numCache>
                <c:formatCode>General</c:formatCode>
                <c:ptCount val="20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25</c:v>
                </c:pt>
                <c:pt idx="4">
                  <c:v>36</c:v>
                </c:pt>
                <c:pt idx="5">
                  <c:v>49</c:v>
                </c:pt>
                <c:pt idx="6">
                  <c:v>64</c:v>
                </c:pt>
                <c:pt idx="7">
                  <c:v>81</c:v>
                </c:pt>
                <c:pt idx="8">
                  <c:v>100</c:v>
                </c:pt>
                <c:pt idx="9">
                  <c:v>121</c:v>
                </c:pt>
                <c:pt idx="10">
                  <c:v>144</c:v>
                </c:pt>
                <c:pt idx="11">
                  <c:v>169</c:v>
                </c:pt>
                <c:pt idx="12">
                  <c:v>196</c:v>
                </c:pt>
                <c:pt idx="13">
                  <c:v>225</c:v>
                </c:pt>
                <c:pt idx="14">
                  <c:v>256</c:v>
                </c:pt>
                <c:pt idx="15">
                  <c:v>289</c:v>
                </c:pt>
                <c:pt idx="16">
                  <c:v>324</c:v>
                </c:pt>
                <c:pt idx="17">
                  <c:v>361</c:v>
                </c:pt>
                <c:pt idx="18">
                  <c:v>400</c:v>
                </c:pt>
                <c:pt idx="19">
                  <c:v>441</c:v>
                </c:pt>
              </c:numCache>
            </c:numRef>
          </c:val>
        </c:ser>
        <c:marker val="1"/>
        <c:axId val="76280576"/>
        <c:axId val="76282112"/>
      </c:lineChart>
      <c:catAx>
        <c:axId val="76280576"/>
        <c:scaling>
          <c:orientation val="minMax"/>
        </c:scaling>
        <c:axPos val="b"/>
        <c:numFmt formatCode="General" sourceLinked="1"/>
        <c:tickLblPos val="nextTo"/>
        <c:crossAx val="76282112"/>
        <c:crosses val="autoZero"/>
        <c:auto val="1"/>
        <c:lblAlgn val="ctr"/>
        <c:lblOffset val="100"/>
      </c:catAx>
      <c:valAx>
        <c:axId val="76282112"/>
        <c:scaling>
          <c:orientation val="minMax"/>
        </c:scaling>
        <c:axPos val="l"/>
        <c:majorGridlines/>
        <c:numFmt formatCode="General" sourceLinked="1"/>
        <c:tickLblPos val="nextTo"/>
        <c:crossAx val="762805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cat>
            <c:numRef>
              <c:f>Trig!$A$5:$A$27</c:f>
              <c:numCache>
                <c:formatCode>General</c:formatCode>
                <c:ptCount val="2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</c:numCache>
            </c:numRef>
          </c:cat>
          <c:val>
            <c:numRef>
              <c:f>Trig!$B$5:$B$27</c:f>
              <c:numCache>
                <c:formatCode>General</c:formatCode>
                <c:ptCount val="23"/>
                <c:pt idx="0">
                  <c:v>0</c:v>
                </c:pt>
                <c:pt idx="1">
                  <c:v>9.9833416646828155E-2</c:v>
                </c:pt>
                <c:pt idx="2">
                  <c:v>0.19866933079506122</c:v>
                </c:pt>
                <c:pt idx="3">
                  <c:v>0.2955202066613396</c:v>
                </c:pt>
                <c:pt idx="4">
                  <c:v>0.38941834230865052</c:v>
                </c:pt>
                <c:pt idx="5">
                  <c:v>0.47942553860420301</c:v>
                </c:pt>
                <c:pt idx="6">
                  <c:v>0.56464247339503537</c:v>
                </c:pt>
                <c:pt idx="7">
                  <c:v>0.64421768723769102</c:v>
                </c:pt>
                <c:pt idx="8">
                  <c:v>0.71735609089952268</c:v>
                </c:pt>
                <c:pt idx="9">
                  <c:v>0.7833269096274833</c:v>
                </c:pt>
                <c:pt idx="10">
                  <c:v>0.84147098480789639</c:v>
                </c:pt>
                <c:pt idx="11">
                  <c:v>0.89120736006143531</c:v>
                </c:pt>
                <c:pt idx="12">
                  <c:v>0.93203908596722629</c:v>
                </c:pt>
                <c:pt idx="13">
                  <c:v>0.96355818541719296</c:v>
                </c:pt>
                <c:pt idx="14">
                  <c:v>0.98544972998846025</c:v>
                </c:pt>
                <c:pt idx="15">
                  <c:v>0.99749498660405445</c:v>
                </c:pt>
                <c:pt idx="16">
                  <c:v>0.99957360304150511</c:v>
                </c:pt>
                <c:pt idx="17">
                  <c:v>0.99166481045246857</c:v>
                </c:pt>
                <c:pt idx="18">
                  <c:v>0.97384763087819504</c:v>
                </c:pt>
                <c:pt idx="19">
                  <c:v>0.94630008768741425</c:v>
                </c:pt>
                <c:pt idx="20">
                  <c:v>0.90929742682568149</c:v>
                </c:pt>
                <c:pt idx="21">
                  <c:v>0.86320936664887349</c:v>
                </c:pt>
                <c:pt idx="22">
                  <c:v>0.80849640381958987</c:v>
                </c:pt>
              </c:numCache>
            </c:numRef>
          </c:val>
        </c:ser>
        <c:ser>
          <c:idx val="1"/>
          <c:order val="1"/>
          <c:cat>
            <c:numRef>
              <c:f>Trig!$A$5:$A$27</c:f>
              <c:numCache>
                <c:formatCode>General</c:formatCode>
                <c:ptCount val="2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</c:numCache>
            </c:numRef>
          </c:cat>
          <c:val>
            <c:numRef>
              <c:f>Trig!$C$5:$C$27</c:f>
              <c:numCache>
                <c:formatCode>General</c:formatCode>
                <c:ptCount val="23"/>
                <c:pt idx="0">
                  <c:v>0</c:v>
                </c:pt>
                <c:pt idx="1">
                  <c:v>0.19866933079506122</c:v>
                </c:pt>
                <c:pt idx="2">
                  <c:v>0.38941834230865052</c:v>
                </c:pt>
                <c:pt idx="3">
                  <c:v>0.56464247339503548</c:v>
                </c:pt>
                <c:pt idx="4">
                  <c:v>0.71735609089952279</c:v>
                </c:pt>
                <c:pt idx="5">
                  <c:v>0.8414709848078965</c:v>
                </c:pt>
                <c:pt idx="6">
                  <c:v>0.93203908596722629</c:v>
                </c:pt>
                <c:pt idx="7">
                  <c:v>0.98544972998846014</c:v>
                </c:pt>
                <c:pt idx="8">
                  <c:v>0.99957360304150522</c:v>
                </c:pt>
                <c:pt idx="9">
                  <c:v>0.97384763087819526</c:v>
                </c:pt>
                <c:pt idx="10">
                  <c:v>0.90929742682568182</c:v>
                </c:pt>
                <c:pt idx="11">
                  <c:v>0.80849640381959031</c:v>
                </c:pt>
                <c:pt idx="12">
                  <c:v>0.67546318055115095</c:v>
                </c:pt>
                <c:pt idx="13">
                  <c:v>0.51550137182146416</c:v>
                </c:pt>
                <c:pt idx="14">
                  <c:v>0.33498815015590466</c:v>
                </c:pt>
                <c:pt idx="15">
                  <c:v>0.14112000805986677</c:v>
                </c:pt>
                <c:pt idx="16">
                  <c:v>-5.837414342758053E-2</c:v>
                </c:pt>
                <c:pt idx="17">
                  <c:v>-0.25554110202683211</c:v>
                </c:pt>
                <c:pt idx="18">
                  <c:v>-0.44252044329485324</c:v>
                </c:pt>
                <c:pt idx="19">
                  <c:v>-0.61185789094272003</c:v>
                </c:pt>
                <c:pt idx="20">
                  <c:v>-0.75680249530792887</c:v>
                </c:pt>
                <c:pt idx="21">
                  <c:v>-0.87157577241358863</c:v>
                </c:pt>
                <c:pt idx="22">
                  <c:v>-0.95160207388951634</c:v>
                </c:pt>
              </c:numCache>
            </c:numRef>
          </c:val>
        </c:ser>
        <c:ser>
          <c:idx val="2"/>
          <c:order val="2"/>
          <c:cat>
            <c:numRef>
              <c:f>Trig!$A$5:$A$27</c:f>
              <c:numCache>
                <c:formatCode>General</c:formatCode>
                <c:ptCount val="2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</c:numCache>
            </c:numRef>
          </c:cat>
          <c:val>
            <c:numRef>
              <c:f>Trig!$D$5:$D$27</c:f>
              <c:numCache>
                <c:formatCode>General</c:formatCode>
                <c:ptCount val="23"/>
                <c:pt idx="0">
                  <c:v>0</c:v>
                </c:pt>
                <c:pt idx="1">
                  <c:v>0.2955202066613396</c:v>
                </c:pt>
                <c:pt idx="2">
                  <c:v>0.56464247339503548</c:v>
                </c:pt>
                <c:pt idx="3">
                  <c:v>0.78332690962748353</c:v>
                </c:pt>
                <c:pt idx="4">
                  <c:v>0.9320390859672264</c:v>
                </c:pt>
                <c:pt idx="5">
                  <c:v>0.99749498660405445</c:v>
                </c:pt>
                <c:pt idx="6">
                  <c:v>0.97384763087819526</c:v>
                </c:pt>
                <c:pt idx="7">
                  <c:v>0.86320936664887393</c:v>
                </c:pt>
                <c:pt idx="8">
                  <c:v>0.67546318055115095</c:v>
                </c:pt>
                <c:pt idx="9">
                  <c:v>0.42737988023383017</c:v>
                </c:pt>
                <c:pt idx="10">
                  <c:v>0.14112000805986766</c:v>
                </c:pt>
                <c:pt idx="11">
                  <c:v>-0.15774569414324821</c:v>
                </c:pt>
                <c:pt idx="12">
                  <c:v>-0.44252044329485207</c:v>
                </c:pt>
                <c:pt idx="13">
                  <c:v>-0.6877661591839741</c:v>
                </c:pt>
                <c:pt idx="14">
                  <c:v>-0.87157577241358819</c:v>
                </c:pt>
                <c:pt idx="15">
                  <c:v>-0.97753011766509723</c:v>
                </c:pt>
                <c:pt idx="16">
                  <c:v>-0.99616460883584057</c:v>
                </c:pt>
                <c:pt idx="17">
                  <c:v>-0.92581468232773179</c:v>
                </c:pt>
                <c:pt idx="18">
                  <c:v>-0.77276448755598659</c:v>
                </c:pt>
                <c:pt idx="19">
                  <c:v>-0.55068554259763614</c:v>
                </c:pt>
                <c:pt idx="20">
                  <c:v>-0.27941549819892419</c:v>
                </c:pt>
                <c:pt idx="21">
                  <c:v>1.6813900484351489E-2</c:v>
                </c:pt>
                <c:pt idx="22">
                  <c:v>0.31154136351337952</c:v>
                </c:pt>
              </c:numCache>
            </c:numRef>
          </c:val>
        </c:ser>
        <c:marker val="1"/>
        <c:axId val="77670272"/>
        <c:axId val="77671808"/>
      </c:lineChart>
      <c:catAx>
        <c:axId val="77670272"/>
        <c:scaling>
          <c:orientation val="minMax"/>
        </c:scaling>
        <c:axPos val="b"/>
        <c:numFmt formatCode="General" sourceLinked="1"/>
        <c:tickLblPos val="nextTo"/>
        <c:crossAx val="77671808"/>
        <c:crosses val="autoZero"/>
        <c:auto val="1"/>
        <c:lblAlgn val="ctr"/>
        <c:lblOffset val="100"/>
      </c:catAx>
      <c:valAx>
        <c:axId val="77671808"/>
        <c:scaling>
          <c:orientation val="minMax"/>
        </c:scaling>
        <c:axPos val="l"/>
        <c:majorGridlines/>
        <c:numFmt formatCode="General" sourceLinked="1"/>
        <c:tickLblPos val="nextTo"/>
        <c:crossAx val="77670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10</xdr:row>
      <xdr:rowOff>47625</xdr:rowOff>
    </xdr:from>
    <xdr:to>
      <xdr:col>13</xdr:col>
      <xdr:colOff>381000</xdr:colOff>
      <xdr:row>24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/>
  </sheetViews>
  <sheetFormatPr defaultRowHeight="15"/>
  <sheetData>
    <row r="1" spans="1:5">
      <c r="A1" t="s">
        <v>6</v>
      </c>
    </row>
    <row r="2" spans="1:5">
      <c r="A2" t="s">
        <v>0</v>
      </c>
    </row>
    <row r="3" spans="1:5">
      <c r="A3" t="s">
        <v>1</v>
      </c>
      <c r="D3">
        <v>5</v>
      </c>
      <c r="E3">
        <f>D3</f>
        <v>5</v>
      </c>
    </row>
    <row r="4" spans="1:5">
      <c r="B4" t="s">
        <v>4</v>
      </c>
      <c r="C4" t="s">
        <v>5</v>
      </c>
    </row>
    <row r="5" spans="1:5">
      <c r="A5" s="3">
        <v>1</v>
      </c>
      <c r="B5" s="2">
        <v>2</v>
      </c>
      <c r="C5" s="2">
        <f>B5^2</f>
        <v>4</v>
      </c>
      <c r="D5" s="1"/>
      <c r="E5" s="1"/>
    </row>
    <row r="6" spans="1:5">
      <c r="A6" s="3">
        <v>2</v>
      </c>
      <c r="B6" s="2">
        <f>B5+1</f>
        <v>3</v>
      </c>
      <c r="C6" s="2">
        <f t="shared" ref="C6:C13" si="0">B6^2</f>
        <v>9</v>
      </c>
      <c r="D6" s="1"/>
      <c r="E6" s="1"/>
    </row>
    <row r="7" spans="1:5">
      <c r="A7" s="3">
        <v>3</v>
      </c>
      <c r="B7" s="2">
        <f t="shared" ref="B7:B31" si="1">B6+1</f>
        <v>4</v>
      </c>
      <c r="C7" s="2">
        <f t="shared" si="0"/>
        <v>16</v>
      </c>
      <c r="D7" s="1"/>
      <c r="E7" s="1"/>
    </row>
    <row r="8" spans="1:5">
      <c r="A8" s="3">
        <v>4</v>
      </c>
      <c r="B8" s="2">
        <f t="shared" si="1"/>
        <v>5</v>
      </c>
      <c r="C8" s="2">
        <f t="shared" si="0"/>
        <v>25</v>
      </c>
      <c r="D8" s="1"/>
      <c r="E8" s="1"/>
    </row>
    <row r="9" spans="1:5">
      <c r="A9" s="3">
        <v>5</v>
      </c>
      <c r="B9" s="2">
        <f t="shared" si="1"/>
        <v>6</v>
      </c>
      <c r="C9" s="2">
        <f t="shared" si="0"/>
        <v>36</v>
      </c>
      <c r="D9" s="1"/>
      <c r="E9" s="1"/>
    </row>
    <row r="10" spans="1:5">
      <c r="A10" s="3">
        <v>6</v>
      </c>
      <c r="B10" s="2">
        <f t="shared" si="1"/>
        <v>7</v>
      </c>
      <c r="C10" s="2">
        <f t="shared" si="0"/>
        <v>49</v>
      </c>
      <c r="D10" s="1"/>
      <c r="E10" s="1"/>
    </row>
    <row r="11" spans="1:5">
      <c r="A11" s="3">
        <v>7</v>
      </c>
      <c r="B11" s="2">
        <f t="shared" si="1"/>
        <v>8</v>
      </c>
      <c r="C11" s="2">
        <f t="shared" si="0"/>
        <v>64</v>
      </c>
      <c r="D11" s="1"/>
      <c r="E11" s="1"/>
    </row>
    <row r="12" spans="1:5">
      <c r="A12" s="3">
        <v>8</v>
      </c>
      <c r="B12" s="2">
        <f t="shared" si="1"/>
        <v>9</v>
      </c>
      <c r="C12" s="2">
        <f t="shared" si="0"/>
        <v>81</v>
      </c>
      <c r="D12" s="1"/>
      <c r="E12" s="1"/>
    </row>
    <row r="13" spans="1:5">
      <c r="A13" s="3" t="s">
        <v>2</v>
      </c>
      <c r="B13" s="2">
        <f t="shared" si="1"/>
        <v>10</v>
      </c>
      <c r="C13" s="2">
        <f t="shared" si="0"/>
        <v>100</v>
      </c>
      <c r="D13" s="1"/>
      <c r="E13" s="1"/>
    </row>
    <row r="14" spans="1:5">
      <c r="B14" s="2">
        <f t="shared" si="1"/>
        <v>11</v>
      </c>
      <c r="C14" s="2">
        <f t="shared" ref="C14:C31" si="2">B14^2</f>
        <v>121</v>
      </c>
    </row>
    <row r="15" spans="1:5">
      <c r="B15" s="2">
        <f t="shared" si="1"/>
        <v>12</v>
      </c>
      <c r="C15" s="2">
        <f t="shared" si="2"/>
        <v>144</v>
      </c>
    </row>
    <row r="16" spans="1:5">
      <c r="B16" s="2">
        <f t="shared" si="1"/>
        <v>13</v>
      </c>
      <c r="C16" s="2">
        <f t="shared" si="2"/>
        <v>169</v>
      </c>
    </row>
    <row r="17" spans="2:3">
      <c r="B17" s="2">
        <f t="shared" si="1"/>
        <v>14</v>
      </c>
      <c r="C17" s="2">
        <f t="shared" si="2"/>
        <v>196</v>
      </c>
    </row>
    <row r="18" spans="2:3">
      <c r="B18" s="2">
        <f t="shared" si="1"/>
        <v>15</v>
      </c>
      <c r="C18" s="2">
        <f t="shared" si="2"/>
        <v>225</v>
      </c>
    </row>
    <row r="19" spans="2:3">
      <c r="B19" s="2">
        <f t="shared" si="1"/>
        <v>16</v>
      </c>
      <c r="C19" s="2">
        <f t="shared" si="2"/>
        <v>256</v>
      </c>
    </row>
    <row r="20" spans="2:3">
      <c r="B20" s="2">
        <f t="shared" si="1"/>
        <v>17</v>
      </c>
      <c r="C20" s="2">
        <f t="shared" si="2"/>
        <v>289</v>
      </c>
    </row>
    <row r="21" spans="2:3">
      <c r="B21" s="2">
        <f t="shared" si="1"/>
        <v>18</v>
      </c>
      <c r="C21" s="2">
        <f t="shared" si="2"/>
        <v>324</v>
      </c>
    </row>
    <row r="22" spans="2:3">
      <c r="B22" s="2">
        <f t="shared" si="1"/>
        <v>19</v>
      </c>
      <c r="C22" s="2">
        <f t="shared" si="2"/>
        <v>361</v>
      </c>
    </row>
    <row r="23" spans="2:3">
      <c r="B23" s="2">
        <f t="shared" si="1"/>
        <v>20</v>
      </c>
      <c r="C23" s="2">
        <f t="shared" si="2"/>
        <v>400</v>
      </c>
    </row>
    <row r="24" spans="2:3">
      <c r="B24" s="4">
        <f t="shared" si="1"/>
        <v>21</v>
      </c>
      <c r="C24" s="4">
        <f t="shared" si="2"/>
        <v>441</v>
      </c>
    </row>
    <row r="25" spans="2:3">
      <c r="B25" s="4">
        <f t="shared" si="1"/>
        <v>22</v>
      </c>
      <c r="C25" s="4">
        <f t="shared" si="2"/>
        <v>484</v>
      </c>
    </row>
    <row r="26" spans="2:3">
      <c r="B26" s="4">
        <f t="shared" si="1"/>
        <v>23</v>
      </c>
      <c r="C26" s="4">
        <f t="shared" si="2"/>
        <v>529</v>
      </c>
    </row>
    <row r="27" spans="2:3">
      <c r="B27" s="4">
        <f t="shared" si="1"/>
        <v>24</v>
      </c>
      <c r="C27" s="4">
        <f t="shared" si="2"/>
        <v>576</v>
      </c>
    </row>
    <row r="28" spans="2:3">
      <c r="B28" s="4">
        <f t="shared" si="1"/>
        <v>25</v>
      </c>
      <c r="C28" s="4">
        <f t="shared" si="2"/>
        <v>625</v>
      </c>
    </row>
    <row r="29" spans="2:3">
      <c r="B29" s="4">
        <f t="shared" si="1"/>
        <v>26</v>
      </c>
      <c r="C29" s="4">
        <f t="shared" si="2"/>
        <v>676</v>
      </c>
    </row>
    <row r="30" spans="2:3">
      <c r="B30" s="4">
        <f t="shared" si="1"/>
        <v>27</v>
      </c>
      <c r="C30" s="4">
        <f t="shared" si="2"/>
        <v>729</v>
      </c>
    </row>
    <row r="31" spans="2:3">
      <c r="B31" s="4">
        <f t="shared" si="1"/>
        <v>28</v>
      </c>
      <c r="C31" s="4">
        <f t="shared" si="2"/>
        <v>784</v>
      </c>
    </row>
    <row r="32" spans="2:3">
      <c r="B32" s="4" t="s">
        <v>3</v>
      </c>
      <c r="C32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H5" sqref="H5"/>
    </sheetView>
  </sheetViews>
  <sheetFormatPr defaultRowHeight="15"/>
  <cols>
    <col min="3" max="3" width="22" customWidth="1"/>
    <col min="4" max="4" width="17.28515625" customWidth="1"/>
    <col min="5" max="5" width="8.42578125" customWidth="1"/>
  </cols>
  <sheetData>
    <row r="1" spans="2:6">
      <c r="B1" t="s">
        <v>4</v>
      </c>
      <c r="D1" t="s">
        <v>16</v>
      </c>
      <c r="F1" t="s">
        <v>17</v>
      </c>
    </row>
    <row r="2" spans="2:6">
      <c r="B2">
        <v>5</v>
      </c>
      <c r="D2">
        <f>B2-B$19</f>
        <v>0.90909090909090917</v>
      </c>
      <c r="E2" t="s">
        <v>11</v>
      </c>
      <c r="F2">
        <f>D2^2</f>
        <v>0.82644628099173567</v>
      </c>
    </row>
    <row r="3" spans="2:6">
      <c r="B3">
        <v>7</v>
      </c>
      <c r="D3">
        <f t="shared" ref="D3:D16" si="0">B3-B$19</f>
        <v>2.9090909090909092</v>
      </c>
      <c r="F3">
        <f t="shared" ref="F3:F16" si="1">D3^2</f>
        <v>8.4628099173553721</v>
      </c>
    </row>
    <row r="5" spans="2:6">
      <c r="B5">
        <v>6</v>
      </c>
      <c r="D5">
        <f t="shared" si="0"/>
        <v>1.9090909090909092</v>
      </c>
      <c r="F5">
        <f t="shared" si="1"/>
        <v>3.6446280991735542</v>
      </c>
    </row>
    <row r="7" spans="2:6">
      <c r="B7">
        <v>1</v>
      </c>
      <c r="D7">
        <f t="shared" si="0"/>
        <v>-3.0909090909090908</v>
      </c>
      <c r="F7">
        <f t="shared" si="1"/>
        <v>9.5537190082644621</v>
      </c>
    </row>
    <row r="8" spans="2:6">
      <c r="B8">
        <v>2</v>
      </c>
      <c r="D8">
        <f t="shared" si="0"/>
        <v>-2.0909090909090908</v>
      </c>
      <c r="F8">
        <f t="shared" si="1"/>
        <v>4.3719008264462804</v>
      </c>
    </row>
    <row r="9" spans="2:6">
      <c r="B9">
        <v>2</v>
      </c>
      <c r="D9">
        <f t="shared" si="0"/>
        <v>-2.0909090909090908</v>
      </c>
      <c r="F9">
        <f t="shared" si="1"/>
        <v>4.3719008264462804</v>
      </c>
    </row>
    <row r="10" spans="2:6">
      <c r="B10">
        <v>7</v>
      </c>
      <c r="D10">
        <f t="shared" si="0"/>
        <v>2.9090909090909092</v>
      </c>
      <c r="F10">
        <f t="shared" si="1"/>
        <v>8.4628099173553721</v>
      </c>
    </row>
    <row r="12" spans="2:6">
      <c r="B12">
        <v>8</v>
      </c>
      <c r="D12">
        <f t="shared" si="0"/>
        <v>3.9090909090909092</v>
      </c>
      <c r="F12">
        <f t="shared" si="1"/>
        <v>15.28099173553719</v>
      </c>
    </row>
    <row r="13" spans="2:6">
      <c r="B13">
        <v>4</v>
      </c>
      <c r="D13">
        <f t="shared" si="0"/>
        <v>-9.0909090909090828E-2</v>
      </c>
      <c r="F13">
        <f t="shared" si="1"/>
        <v>8.26446280991734E-3</v>
      </c>
    </row>
    <row r="15" spans="2:6">
      <c r="B15">
        <v>1</v>
      </c>
      <c r="D15">
        <f t="shared" si="0"/>
        <v>-3.0909090909090908</v>
      </c>
      <c r="F15">
        <f t="shared" si="1"/>
        <v>9.5537190082644621</v>
      </c>
    </row>
    <row r="16" spans="2:6">
      <c r="B16">
        <v>2</v>
      </c>
      <c r="D16">
        <f t="shared" si="0"/>
        <v>-2.0909090909090908</v>
      </c>
      <c r="F16">
        <f t="shared" si="1"/>
        <v>4.3719008264462804</v>
      </c>
    </row>
    <row r="17" spans="1:7">
      <c r="A17" t="s">
        <v>7</v>
      </c>
      <c r="B17">
        <f>SUM(B2:B16)</f>
        <v>45</v>
      </c>
      <c r="E17" t="s">
        <v>7</v>
      </c>
      <c r="F17">
        <f>SUM(F2:F16)</f>
        <v>68.909090909090907</v>
      </c>
      <c r="G17">
        <f>SQRT(F17/(F18-1))</f>
        <v>2.6250541119963775</v>
      </c>
    </row>
    <row r="18" spans="1:7">
      <c r="A18" t="s">
        <v>8</v>
      </c>
      <c r="B18">
        <f>COUNT(B2:B16)</f>
        <v>11</v>
      </c>
      <c r="C18" t="s">
        <v>9</v>
      </c>
      <c r="E18" t="s">
        <v>8</v>
      </c>
      <c r="F18">
        <f>COUNT(F2:F16)</f>
        <v>11</v>
      </c>
    </row>
    <row r="19" spans="1:7">
      <c r="A19" t="s">
        <v>10</v>
      </c>
      <c r="B19">
        <f>AVERAGE(B2:B16)</f>
        <v>4.0909090909090908</v>
      </c>
      <c r="E19" t="s">
        <v>10</v>
      </c>
      <c r="F19">
        <f>AVERAGE(F2:F16)</f>
        <v>6.2644628099173554</v>
      </c>
    </row>
    <row r="20" spans="1:7">
      <c r="A20" t="s">
        <v>13</v>
      </c>
      <c r="B20">
        <f>AVERAGE(B3:B17)</f>
        <v>7.7272727272727275</v>
      </c>
      <c r="E20" t="s">
        <v>12</v>
      </c>
      <c r="F20">
        <f>STDEV(B2:B16)</f>
        <v>2.6250541119963775</v>
      </c>
    </row>
    <row r="21" spans="1:7">
      <c r="A21" t="s">
        <v>14</v>
      </c>
      <c r="B21">
        <f>MEDIAN(B2:B16)</f>
        <v>4</v>
      </c>
    </row>
    <row r="22" spans="1:7">
      <c r="A22" t="s">
        <v>15</v>
      </c>
      <c r="B22">
        <f>MODE(B2:B16)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F3" sqref="F3"/>
    </sheetView>
  </sheetViews>
  <sheetFormatPr defaultRowHeight="15"/>
  <sheetData>
    <row r="1" spans="1:4">
      <c r="A1" t="s">
        <v>18</v>
      </c>
      <c r="C1">
        <v>0</v>
      </c>
    </row>
    <row r="2" spans="1:4">
      <c r="A2" t="s">
        <v>19</v>
      </c>
      <c r="C2">
        <v>0.1</v>
      </c>
    </row>
    <row r="4" spans="1:4">
      <c r="A4" t="s">
        <v>20</v>
      </c>
      <c r="B4" t="s">
        <v>21</v>
      </c>
      <c r="C4" t="s">
        <v>22</v>
      </c>
      <c r="D4" t="s">
        <v>23</v>
      </c>
    </row>
    <row r="5" spans="1:4">
      <c r="A5">
        <f>C1</f>
        <v>0</v>
      </c>
      <c r="B5">
        <f>SIN(A5)</f>
        <v>0</v>
      </c>
      <c r="C5">
        <f>SIN(2*A5)</f>
        <v>0</v>
      </c>
      <c r="D5">
        <f>SIN(3*A5)</f>
        <v>0</v>
      </c>
    </row>
    <row r="6" spans="1:4">
      <c r="A6">
        <f>A5+C$2</f>
        <v>0.1</v>
      </c>
      <c r="B6">
        <f t="shared" ref="B6:B27" si="0">SIN(A6)</f>
        <v>9.9833416646828155E-2</v>
      </c>
      <c r="C6">
        <f t="shared" ref="C6:C27" si="1">SIN(2*A6)</f>
        <v>0.19866933079506122</v>
      </c>
      <c r="D6">
        <f t="shared" ref="D6:D27" si="2">SIN(3*A6)</f>
        <v>0.2955202066613396</v>
      </c>
    </row>
    <row r="7" spans="1:4">
      <c r="A7">
        <f t="shared" ref="A7:A27" si="3">A6+C$2</f>
        <v>0.2</v>
      </c>
      <c r="B7">
        <f t="shared" si="0"/>
        <v>0.19866933079506122</v>
      </c>
      <c r="C7">
        <f t="shared" si="1"/>
        <v>0.38941834230865052</v>
      </c>
      <c r="D7">
        <f t="shared" si="2"/>
        <v>0.56464247339503548</v>
      </c>
    </row>
    <row r="8" spans="1:4">
      <c r="A8">
        <f t="shared" si="3"/>
        <v>0.30000000000000004</v>
      </c>
      <c r="B8">
        <f t="shared" si="0"/>
        <v>0.2955202066613396</v>
      </c>
      <c r="C8">
        <f t="shared" si="1"/>
        <v>0.56464247339503548</v>
      </c>
      <c r="D8">
        <f t="shared" si="2"/>
        <v>0.78332690962748353</v>
      </c>
    </row>
    <row r="9" spans="1:4">
      <c r="A9">
        <f t="shared" si="3"/>
        <v>0.4</v>
      </c>
      <c r="B9">
        <f t="shared" si="0"/>
        <v>0.38941834230865052</v>
      </c>
      <c r="C9">
        <f t="shared" si="1"/>
        <v>0.71735609089952279</v>
      </c>
      <c r="D9">
        <f t="shared" si="2"/>
        <v>0.9320390859672264</v>
      </c>
    </row>
    <row r="10" spans="1:4">
      <c r="A10">
        <f t="shared" si="3"/>
        <v>0.5</v>
      </c>
      <c r="B10">
        <f t="shared" si="0"/>
        <v>0.47942553860420301</v>
      </c>
      <c r="C10">
        <f t="shared" si="1"/>
        <v>0.8414709848078965</v>
      </c>
      <c r="D10">
        <f t="shared" si="2"/>
        <v>0.99749498660405445</v>
      </c>
    </row>
    <row r="11" spans="1:4">
      <c r="A11">
        <f t="shared" si="3"/>
        <v>0.6</v>
      </c>
      <c r="B11">
        <f t="shared" si="0"/>
        <v>0.56464247339503537</v>
      </c>
      <c r="C11">
        <f t="shared" si="1"/>
        <v>0.93203908596722629</v>
      </c>
      <c r="D11">
        <f t="shared" si="2"/>
        <v>0.97384763087819526</v>
      </c>
    </row>
    <row r="12" spans="1:4">
      <c r="A12">
        <f t="shared" si="3"/>
        <v>0.7</v>
      </c>
      <c r="B12">
        <f t="shared" si="0"/>
        <v>0.64421768723769102</v>
      </c>
      <c r="C12">
        <f t="shared" si="1"/>
        <v>0.98544972998846014</v>
      </c>
      <c r="D12">
        <f t="shared" si="2"/>
        <v>0.86320936664887393</v>
      </c>
    </row>
    <row r="13" spans="1:4">
      <c r="A13">
        <f t="shared" si="3"/>
        <v>0.79999999999999993</v>
      </c>
      <c r="B13">
        <f t="shared" si="0"/>
        <v>0.71735609089952268</v>
      </c>
      <c r="C13">
        <f t="shared" si="1"/>
        <v>0.99957360304150522</v>
      </c>
      <c r="D13">
        <f t="shared" si="2"/>
        <v>0.67546318055115095</v>
      </c>
    </row>
    <row r="14" spans="1:4">
      <c r="A14">
        <f t="shared" si="3"/>
        <v>0.89999999999999991</v>
      </c>
      <c r="B14">
        <f t="shared" si="0"/>
        <v>0.7833269096274833</v>
      </c>
      <c r="C14">
        <f t="shared" si="1"/>
        <v>0.97384763087819526</v>
      </c>
      <c r="D14">
        <f t="shared" si="2"/>
        <v>0.42737988023383017</v>
      </c>
    </row>
    <row r="15" spans="1:4">
      <c r="A15">
        <f t="shared" si="3"/>
        <v>0.99999999999999989</v>
      </c>
      <c r="B15">
        <f t="shared" si="0"/>
        <v>0.84147098480789639</v>
      </c>
      <c r="C15">
        <f t="shared" si="1"/>
        <v>0.90929742682568182</v>
      </c>
      <c r="D15">
        <f t="shared" si="2"/>
        <v>0.14112000805986766</v>
      </c>
    </row>
    <row r="16" spans="1:4">
      <c r="A16">
        <f t="shared" si="3"/>
        <v>1.0999999999999999</v>
      </c>
      <c r="B16">
        <f t="shared" si="0"/>
        <v>0.89120736006143531</v>
      </c>
      <c r="C16">
        <f t="shared" si="1"/>
        <v>0.80849640381959031</v>
      </c>
      <c r="D16">
        <f t="shared" si="2"/>
        <v>-0.15774569414324821</v>
      </c>
    </row>
    <row r="17" spans="1:4">
      <c r="A17">
        <f t="shared" si="3"/>
        <v>1.2</v>
      </c>
      <c r="B17">
        <f t="shared" si="0"/>
        <v>0.93203908596722629</v>
      </c>
      <c r="C17">
        <f t="shared" si="1"/>
        <v>0.67546318055115095</v>
      </c>
      <c r="D17">
        <f t="shared" si="2"/>
        <v>-0.44252044329485207</v>
      </c>
    </row>
    <row r="18" spans="1:4">
      <c r="A18">
        <f t="shared" si="3"/>
        <v>1.3</v>
      </c>
      <c r="B18">
        <f t="shared" si="0"/>
        <v>0.96355818541719296</v>
      </c>
      <c r="C18">
        <f t="shared" si="1"/>
        <v>0.51550137182146416</v>
      </c>
      <c r="D18">
        <f t="shared" si="2"/>
        <v>-0.6877661591839741</v>
      </c>
    </row>
    <row r="19" spans="1:4">
      <c r="A19">
        <f t="shared" si="3"/>
        <v>1.4000000000000001</v>
      </c>
      <c r="B19">
        <f t="shared" si="0"/>
        <v>0.98544972998846025</v>
      </c>
      <c r="C19">
        <f t="shared" si="1"/>
        <v>0.33498815015590466</v>
      </c>
      <c r="D19">
        <f t="shared" si="2"/>
        <v>-0.87157577241358819</v>
      </c>
    </row>
    <row r="20" spans="1:4">
      <c r="A20">
        <f t="shared" si="3"/>
        <v>1.5000000000000002</v>
      </c>
      <c r="B20">
        <f t="shared" si="0"/>
        <v>0.99749498660405445</v>
      </c>
      <c r="C20">
        <f t="shared" si="1"/>
        <v>0.14112000805986677</v>
      </c>
      <c r="D20">
        <f t="shared" si="2"/>
        <v>-0.97753011766509723</v>
      </c>
    </row>
    <row r="21" spans="1:4">
      <c r="A21">
        <f t="shared" si="3"/>
        <v>1.6000000000000003</v>
      </c>
      <c r="B21">
        <f t="shared" si="0"/>
        <v>0.99957360304150511</v>
      </c>
      <c r="C21">
        <f t="shared" si="1"/>
        <v>-5.837414342758053E-2</v>
      </c>
      <c r="D21">
        <f t="shared" si="2"/>
        <v>-0.99616460883584057</v>
      </c>
    </row>
    <row r="22" spans="1:4">
      <c r="A22">
        <f t="shared" si="3"/>
        <v>1.7000000000000004</v>
      </c>
      <c r="B22">
        <f t="shared" si="0"/>
        <v>0.99166481045246857</v>
      </c>
      <c r="C22">
        <f t="shared" si="1"/>
        <v>-0.25554110202683211</v>
      </c>
      <c r="D22">
        <f t="shared" si="2"/>
        <v>-0.92581468232773179</v>
      </c>
    </row>
    <row r="23" spans="1:4">
      <c r="A23">
        <f t="shared" si="3"/>
        <v>1.8000000000000005</v>
      </c>
      <c r="B23">
        <f t="shared" si="0"/>
        <v>0.97384763087819504</v>
      </c>
      <c r="C23">
        <f t="shared" si="1"/>
        <v>-0.44252044329485324</v>
      </c>
      <c r="D23">
        <f t="shared" si="2"/>
        <v>-0.77276448755598659</v>
      </c>
    </row>
    <row r="24" spans="1:4">
      <c r="A24">
        <f t="shared" si="3"/>
        <v>1.9000000000000006</v>
      </c>
      <c r="B24">
        <f t="shared" si="0"/>
        <v>0.94630008768741425</v>
      </c>
      <c r="C24">
        <f t="shared" si="1"/>
        <v>-0.61185789094272003</v>
      </c>
      <c r="D24">
        <f t="shared" si="2"/>
        <v>-0.55068554259763614</v>
      </c>
    </row>
    <row r="25" spans="1:4">
      <c r="A25">
        <f t="shared" si="3"/>
        <v>2.0000000000000004</v>
      </c>
      <c r="B25">
        <f t="shared" si="0"/>
        <v>0.90929742682568149</v>
      </c>
      <c r="C25">
        <f t="shared" si="1"/>
        <v>-0.75680249530792887</v>
      </c>
      <c r="D25">
        <f t="shared" si="2"/>
        <v>-0.27941549819892419</v>
      </c>
    </row>
    <row r="26" spans="1:4">
      <c r="A26">
        <f t="shared" si="3"/>
        <v>2.1000000000000005</v>
      </c>
      <c r="B26">
        <f t="shared" si="0"/>
        <v>0.86320936664887349</v>
      </c>
      <c r="C26">
        <f t="shared" si="1"/>
        <v>-0.87157577241358863</v>
      </c>
      <c r="D26">
        <f t="shared" si="2"/>
        <v>1.6813900484351489E-2</v>
      </c>
    </row>
    <row r="27" spans="1:4">
      <c r="A27">
        <f t="shared" si="3"/>
        <v>2.2000000000000006</v>
      </c>
      <c r="B27">
        <f t="shared" si="0"/>
        <v>0.80849640381958987</v>
      </c>
      <c r="C27">
        <f t="shared" si="1"/>
        <v>-0.95160207388951634</v>
      </c>
      <c r="D27">
        <f t="shared" si="2"/>
        <v>0.31154136351337952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Starting sheet</vt:lpstr>
      <vt:lpstr>Averages</vt:lpstr>
      <vt:lpstr>Trig</vt:lpstr>
    </vt:vector>
  </TitlesOfParts>
  <Company>Drexel 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Drexel University</dc:creator>
  <cp:lastModifiedBy>Joshua Robbins</cp:lastModifiedBy>
  <dcterms:created xsi:type="dcterms:W3CDTF">2009-10-09T15:02:06Z</dcterms:created>
  <dcterms:modified xsi:type="dcterms:W3CDTF">2009-10-11T17:49:57Z</dcterms:modified>
</cp:coreProperties>
</file>